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Bon de commande" sheetId="1" r:id="rId1"/>
  </sheets>
  <definedNames>
    <definedName name="_xlnm.Print_Titles" localSheetId="0">'Bon de commande'!$1:$7</definedName>
  </definedNames>
  <calcPr calcId="125725"/>
</workbook>
</file>

<file path=xl/calcChain.xml><?xml version="1.0" encoding="utf-8"?>
<calcChain xmlns="http://schemas.openxmlformats.org/spreadsheetml/2006/main">
  <c r="M91" i="1"/>
  <c r="L91"/>
  <c r="K91"/>
  <c r="J91"/>
  <c r="I91"/>
  <c r="F91"/>
  <c r="E91"/>
  <c r="D91"/>
  <c r="C91"/>
  <c r="B91"/>
  <c r="M84"/>
  <c r="L84"/>
  <c r="K84"/>
  <c r="J84"/>
  <c r="I84"/>
  <c r="F84"/>
  <c r="E84"/>
  <c r="D84"/>
  <c r="C84"/>
  <c r="B84"/>
  <c r="M75"/>
  <c r="L75"/>
  <c r="K75"/>
  <c r="J75"/>
  <c r="I75"/>
  <c r="F75"/>
  <c r="E75"/>
  <c r="D75"/>
  <c r="C75"/>
  <c r="B75"/>
  <c r="F53"/>
  <c r="E53"/>
  <c r="D53"/>
  <c r="C53"/>
  <c r="B53"/>
  <c r="M60"/>
  <c r="L60"/>
  <c r="K60"/>
  <c r="J60"/>
  <c r="I60"/>
  <c r="F60"/>
  <c r="E60"/>
  <c r="D60"/>
  <c r="C60"/>
  <c r="B60"/>
  <c r="M53"/>
  <c r="L53"/>
  <c r="K53"/>
  <c r="J53"/>
  <c r="I53"/>
  <c r="M44"/>
  <c r="L44"/>
  <c r="K44"/>
  <c r="J44"/>
  <c r="I44"/>
  <c r="F44"/>
  <c r="E44"/>
  <c r="D44"/>
  <c r="C44"/>
  <c r="B44"/>
  <c r="M31"/>
  <c r="L31"/>
  <c r="K31"/>
  <c r="J31"/>
  <c r="I31"/>
  <c r="F31"/>
  <c r="E31"/>
  <c r="D31"/>
  <c r="C31"/>
  <c r="B31"/>
  <c r="M23"/>
  <c r="L23"/>
  <c r="K23"/>
  <c r="J23"/>
  <c r="I23"/>
  <c r="F23"/>
  <c r="E23"/>
  <c r="D23"/>
  <c r="C23"/>
  <c r="B23"/>
  <c r="M15"/>
  <c r="L15"/>
  <c r="K15"/>
  <c r="J15"/>
  <c r="I15"/>
  <c r="C15"/>
  <c r="D15"/>
  <c r="E15"/>
  <c r="F15"/>
  <c r="B15"/>
  <c r="I32" l="1"/>
  <c r="M32" s="1"/>
  <c r="I85"/>
  <c r="M85" s="1"/>
  <c r="I92"/>
  <c r="M92" s="1"/>
  <c r="I24"/>
  <c r="M24" s="1"/>
  <c r="I76"/>
  <c r="M76" s="1"/>
  <c r="I54"/>
  <c r="M54" s="1"/>
  <c r="I61"/>
  <c r="M61" s="1"/>
  <c r="B76"/>
  <c r="F76" s="1"/>
  <c r="B85"/>
  <c r="F85" s="1"/>
  <c r="B92"/>
  <c r="I45"/>
  <c r="M45" s="1"/>
  <c r="B24"/>
  <c r="F24" s="1"/>
  <c r="B32"/>
  <c r="F32" s="1"/>
  <c r="B45"/>
  <c r="F45" s="1"/>
  <c r="B54"/>
  <c r="F54" s="1"/>
  <c r="B61"/>
  <c r="F61" s="1"/>
  <c r="I16"/>
  <c r="M16" s="1"/>
  <c r="B16"/>
  <c r="F16" s="1"/>
  <c r="F92" l="1"/>
  <c r="L98" s="1"/>
  <c r="E98"/>
</calcChain>
</file>

<file path=xl/sharedStrings.xml><?xml version="1.0" encoding="utf-8"?>
<sst xmlns="http://schemas.openxmlformats.org/spreadsheetml/2006/main" count="228" uniqueCount="60">
  <si>
    <t>Prénom :</t>
  </si>
  <si>
    <t>Enfant :</t>
  </si>
  <si>
    <t>Date :</t>
  </si>
  <si>
    <t>Réf. K364</t>
  </si>
  <si>
    <t>Taille</t>
  </si>
  <si>
    <t>4/6</t>
  </si>
  <si>
    <t>6/8</t>
  </si>
  <si>
    <t>8/10</t>
  </si>
  <si>
    <t>10/12</t>
  </si>
  <si>
    <t>12/14</t>
  </si>
  <si>
    <t>Qté Bleu Navy</t>
  </si>
  <si>
    <t xml:space="preserve">Qté Blanc flocage bleu </t>
  </si>
  <si>
    <t>Qté Blanc flocage bordeaux</t>
  </si>
  <si>
    <t>Réf. K701</t>
  </si>
  <si>
    <t>Réf. K249</t>
  </si>
  <si>
    <t>Réf. CGJK969</t>
  </si>
  <si>
    <t>5/6</t>
  </si>
  <si>
    <t>Réf. K453</t>
  </si>
  <si>
    <t xml:space="preserve">Qté Gris flocage bleu </t>
  </si>
  <si>
    <t>Qté Gris flocage bordeaux</t>
  </si>
  <si>
    <t xml:space="preserve">Prénom : </t>
  </si>
  <si>
    <t xml:space="preserve">Nom : </t>
  </si>
  <si>
    <r>
      <t xml:space="preserve">Bon de commande </t>
    </r>
    <r>
      <rPr>
        <i/>
        <sz val="8"/>
        <color theme="1"/>
        <rFont val="Nature Beauty Personal Use"/>
      </rPr>
      <t>*</t>
    </r>
  </si>
  <si>
    <t>Total produit</t>
  </si>
  <si>
    <t>K384</t>
  </si>
  <si>
    <t>S</t>
  </si>
  <si>
    <t>M</t>
  </si>
  <si>
    <t>L</t>
  </si>
  <si>
    <t>XL</t>
  </si>
  <si>
    <t>2XL</t>
  </si>
  <si>
    <t>Réf. PA186</t>
  </si>
  <si>
    <t>XS</t>
  </si>
  <si>
    <t>Qté Gris</t>
  </si>
  <si>
    <t xml:space="preserve">Qté Blanc </t>
  </si>
  <si>
    <t>Qté Bordeaux</t>
  </si>
  <si>
    <t>Qté Blanc</t>
  </si>
  <si>
    <t>Réf. K6115</t>
  </si>
  <si>
    <t>Réf. K465</t>
  </si>
  <si>
    <t>Réf. 6114</t>
  </si>
  <si>
    <t xml:space="preserve">Qté Gris </t>
  </si>
  <si>
    <t>K357</t>
  </si>
  <si>
    <t>Total produits</t>
  </si>
  <si>
    <t>Montant total de la commande</t>
  </si>
  <si>
    <t>Oui</t>
  </si>
  <si>
    <t>Non</t>
  </si>
  <si>
    <t>Il est possible de personnaliser le flocage "cœur" par le prénom</t>
  </si>
  <si>
    <t>Personnalisation :</t>
  </si>
  <si>
    <t xml:space="preserve">** Pour certains produits, vous avez la possibilité de commander des grandes tailles allant jusqu'au 4XL, n'hésitez pas à nous contacter </t>
  </si>
  <si>
    <t>TEE-SHIRT MC</t>
  </si>
  <si>
    <t>PANTALON JOGGING</t>
  </si>
  <si>
    <t>POLO MANCHES COURTES</t>
  </si>
  <si>
    <t>SOFTSHELL CAPUCHE AMOVIBLE</t>
  </si>
  <si>
    <t>DOUDOUNE SANS MANCHES</t>
  </si>
  <si>
    <t>SWEAT-SHIRT CAPUCHE</t>
  </si>
  <si>
    <r>
      <t xml:space="preserve">GAMME FEMME </t>
    </r>
    <r>
      <rPr>
        <b/>
        <i/>
        <sz val="8"/>
        <color theme="0"/>
        <rFont val="Gadugi"/>
        <family val="2"/>
      </rPr>
      <t>**</t>
    </r>
  </si>
  <si>
    <t>GAMME ENFANT</t>
  </si>
  <si>
    <t>TEE-SHIRT COL BATEAU MC</t>
  </si>
  <si>
    <r>
      <t xml:space="preserve">GAMME HOMME </t>
    </r>
    <r>
      <rPr>
        <b/>
        <i/>
        <sz val="8"/>
        <color theme="0"/>
        <rFont val="Gadugi"/>
        <family val="2"/>
      </rPr>
      <t>**</t>
    </r>
  </si>
  <si>
    <t>TEE-SHIRT COL V MC</t>
  </si>
  <si>
    <r>
      <rPr>
        <b/>
        <i/>
        <sz val="8"/>
        <color theme="1" tint="0.34998626667073579"/>
        <rFont val="Gadugi"/>
        <family val="2"/>
      </rPr>
      <t>Retour par mail à</t>
    </r>
    <r>
      <rPr>
        <b/>
        <i/>
        <sz val="8"/>
        <color theme="1"/>
        <rFont val="Gadugi"/>
        <family val="2"/>
      </rPr>
      <t xml:space="preserve"> </t>
    </r>
    <r>
      <rPr>
        <b/>
        <i/>
        <u/>
        <sz val="8"/>
        <color rgb="FF3333FF"/>
        <rFont val="Gadugi"/>
        <family val="2"/>
      </rPr>
      <t>clairiere-epona@orange.fr</t>
    </r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</si>
</sst>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23">
    <font>
      <sz val="11"/>
      <color theme="1"/>
      <name val="Calibri"/>
      <family val="2"/>
      <scheme val="minor"/>
    </font>
    <font>
      <sz val="10"/>
      <color theme="1"/>
      <name val="Gadugi"/>
      <family val="2"/>
    </font>
    <font>
      <b/>
      <sz val="16"/>
      <color theme="1"/>
      <name val="Nature Beauty Personal Use"/>
    </font>
    <font>
      <b/>
      <i/>
      <sz val="8"/>
      <color theme="1"/>
      <name val="Gadugi"/>
      <family val="2"/>
    </font>
    <font>
      <b/>
      <sz val="10"/>
      <color theme="1"/>
      <name val="Gadugi"/>
      <family val="2"/>
    </font>
    <font>
      <b/>
      <sz val="10"/>
      <color rgb="FFA32041"/>
      <name val="Gadugi"/>
      <family val="2"/>
    </font>
    <font>
      <b/>
      <sz val="10"/>
      <name val="Gadugi"/>
      <family val="2"/>
    </font>
    <font>
      <b/>
      <sz val="10"/>
      <color theme="0"/>
      <name val="Gadugi"/>
      <family val="2"/>
    </font>
    <font>
      <b/>
      <sz val="10"/>
      <color theme="1" tint="0.34998626667073579"/>
      <name val="Gadugi"/>
      <family val="2"/>
    </font>
    <font>
      <i/>
      <sz val="8"/>
      <color theme="1"/>
      <name val="Nature Beauty Personal Use"/>
    </font>
    <font>
      <b/>
      <i/>
      <sz val="8"/>
      <color theme="0"/>
      <name val="Gadugi"/>
      <family val="2"/>
    </font>
    <font>
      <sz val="11"/>
      <color theme="0"/>
      <name val="Gadugi"/>
      <family val="2"/>
    </font>
    <font>
      <b/>
      <sz val="11"/>
      <color theme="0"/>
      <name val="Gadugi"/>
      <family val="2"/>
    </font>
    <font>
      <b/>
      <i/>
      <u/>
      <sz val="8"/>
      <color rgb="FF3333FF"/>
      <name val="Gadugi"/>
      <family val="2"/>
    </font>
    <font>
      <b/>
      <sz val="8"/>
      <color rgb="FFA32041"/>
      <name val="Gadugi"/>
      <family val="2"/>
    </font>
    <font>
      <sz val="8"/>
      <color rgb="FFA32041"/>
      <name val="Gadugi"/>
      <family val="2"/>
    </font>
    <font>
      <sz val="8"/>
      <color theme="1"/>
      <name val="Gadugi"/>
      <family val="2"/>
    </font>
    <font>
      <sz val="10"/>
      <color theme="1" tint="0.34998626667073579"/>
      <name val="Gadugi"/>
      <family val="2"/>
    </font>
    <font>
      <b/>
      <i/>
      <sz val="10"/>
      <color theme="1" tint="0.499984740745262"/>
      <name val="Gadugi"/>
      <family val="2"/>
    </font>
    <font>
      <i/>
      <sz val="9"/>
      <color theme="1" tint="0.499984740745262"/>
      <name val="Gadugi"/>
      <family val="2"/>
    </font>
    <font>
      <b/>
      <sz val="9"/>
      <color theme="1" tint="0.34998626667073579"/>
      <name val="Gadugi"/>
      <family val="2"/>
    </font>
    <font>
      <b/>
      <sz val="9"/>
      <color rgb="FFA32041"/>
      <name val="Gadugi"/>
      <family val="2"/>
    </font>
    <font>
      <b/>
      <i/>
      <sz val="8"/>
      <color theme="1" tint="0.34998626667073579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rgb="FFA3204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left" vertical="center" indent="1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left" vertical="center" indent="1"/>
    </xf>
    <xf numFmtId="0" fontId="17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164" fontId="21" fillId="3" borderId="4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indent="1"/>
    </xf>
    <xf numFmtId="164" fontId="21" fillId="3" borderId="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  <color rgb="FFA320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showGridLines="0" tabSelected="1" topLeftCell="A77" zoomScaleNormal="100" workbookViewId="0">
      <selection activeCell="C42" sqref="C42"/>
    </sheetView>
  </sheetViews>
  <sheetFormatPr baseColWidth="10" defaultRowHeight="12.75"/>
  <cols>
    <col min="1" max="1" width="32.42578125" style="1" customWidth="1"/>
    <col min="2" max="6" width="8.5703125" style="1" customWidth="1"/>
    <col min="7" max="7" width="2.28515625" style="1" customWidth="1"/>
    <col min="8" max="8" width="32.42578125" style="1" customWidth="1"/>
    <col min="9" max="13" width="8.5703125" style="1" customWidth="1"/>
    <col min="14" max="15" width="12.7109375" style="1" customWidth="1"/>
    <col min="16" max="20" width="0" style="1" hidden="1" customWidth="1"/>
    <col min="21" max="16384" width="11.42578125" style="1"/>
  </cols>
  <sheetData>
    <row r="1" spans="1:14" ht="1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>
      <c r="A3" s="2"/>
    </row>
    <row r="4" spans="1:14" ht="14.25">
      <c r="A4" s="55" t="s">
        <v>21</v>
      </c>
      <c r="B4" s="13"/>
      <c r="C4" s="13"/>
      <c r="D4" s="13"/>
      <c r="E4" s="13"/>
      <c r="F4" s="3"/>
      <c r="G4" s="3"/>
      <c r="H4" s="3"/>
      <c r="I4" s="3"/>
      <c r="J4" s="3"/>
      <c r="K4" s="3"/>
      <c r="L4" s="3"/>
    </row>
    <row r="5" spans="1:14" ht="14.25">
      <c r="A5" s="55" t="s">
        <v>20</v>
      </c>
      <c r="B5" s="13"/>
      <c r="C5" s="13"/>
      <c r="D5" s="13"/>
      <c r="E5" s="13"/>
      <c r="F5" s="3"/>
      <c r="G5" s="3"/>
      <c r="H5" s="3"/>
      <c r="I5" s="3"/>
      <c r="J5" s="3"/>
      <c r="K5" s="3"/>
      <c r="L5" s="3"/>
    </row>
    <row r="6" spans="1:14" ht="14.25">
      <c r="A6" s="55" t="s">
        <v>1</v>
      </c>
      <c r="B6" s="13"/>
      <c r="C6" s="13"/>
      <c r="D6" s="13"/>
      <c r="E6" s="13"/>
      <c r="F6" s="3"/>
      <c r="G6" s="3"/>
      <c r="H6" s="3"/>
      <c r="I6" s="3"/>
      <c r="J6" s="55" t="s">
        <v>2</v>
      </c>
      <c r="K6" s="13"/>
      <c r="L6" s="13"/>
      <c r="M6" s="13"/>
    </row>
    <row r="8" spans="1:14" s="30" customFormat="1" ht="21" customHeight="1">
      <c r="A8" s="47" t="s">
        <v>55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s="23" customFormat="1" ht="5.2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4" ht="18" customHeight="1">
      <c r="A10" s="45" t="s">
        <v>48</v>
      </c>
      <c r="B10" s="41" t="s">
        <v>3</v>
      </c>
      <c r="C10" s="42"/>
      <c r="D10" s="42"/>
      <c r="E10" s="42"/>
      <c r="F10" s="46">
        <v>14.95</v>
      </c>
      <c r="G10" s="7"/>
      <c r="H10" s="45" t="s">
        <v>49</v>
      </c>
      <c r="I10" s="41" t="s">
        <v>13</v>
      </c>
      <c r="J10" s="42"/>
      <c r="K10" s="42"/>
      <c r="L10" s="42"/>
      <c r="M10" s="46">
        <v>34.5</v>
      </c>
    </row>
    <row r="11" spans="1:14" s="5" customFormat="1" ht="15" customHeight="1">
      <c r="A11" s="36" t="s">
        <v>4</v>
      </c>
      <c r="B11" s="43" t="s">
        <v>5</v>
      </c>
      <c r="C11" s="43" t="s">
        <v>6</v>
      </c>
      <c r="D11" s="43" t="s">
        <v>7</v>
      </c>
      <c r="E11" s="43" t="s">
        <v>8</v>
      </c>
      <c r="F11" s="43" t="s">
        <v>9</v>
      </c>
      <c r="G11" s="14"/>
      <c r="H11" s="58" t="s">
        <v>4</v>
      </c>
      <c r="I11" s="56"/>
      <c r="J11" s="43" t="s">
        <v>6</v>
      </c>
      <c r="K11" s="43" t="s">
        <v>7</v>
      </c>
      <c r="L11" s="43" t="s">
        <v>8</v>
      </c>
      <c r="M11" s="43" t="s">
        <v>9</v>
      </c>
      <c r="N11" s="4"/>
    </row>
    <row r="12" spans="1:14" s="4" customFormat="1" ht="15" customHeight="1">
      <c r="A12" s="37" t="s">
        <v>10</v>
      </c>
      <c r="B12" s="35"/>
      <c r="C12" s="35"/>
      <c r="D12" s="35"/>
      <c r="E12" s="35"/>
      <c r="F12" s="35"/>
      <c r="G12" s="15"/>
      <c r="H12" s="59" t="s">
        <v>10</v>
      </c>
      <c r="I12" s="60"/>
      <c r="J12" s="35"/>
      <c r="K12" s="35"/>
      <c r="L12" s="35"/>
      <c r="M12" s="35"/>
      <c r="N12" s="5"/>
    </row>
    <row r="13" spans="1:14" s="4" customFormat="1" ht="15" customHeight="1">
      <c r="A13" s="37" t="s">
        <v>11</v>
      </c>
      <c r="B13" s="35"/>
      <c r="C13" s="35"/>
      <c r="D13" s="35"/>
      <c r="E13" s="35"/>
      <c r="F13" s="35"/>
      <c r="G13" s="15"/>
      <c r="H13" s="59" t="s">
        <v>18</v>
      </c>
      <c r="I13" s="60"/>
      <c r="J13" s="35"/>
      <c r="K13" s="35"/>
      <c r="L13" s="35"/>
      <c r="M13" s="35"/>
    </row>
    <row r="14" spans="1:14" s="4" customFormat="1" ht="15" customHeight="1">
      <c r="A14" s="37" t="s">
        <v>12</v>
      </c>
      <c r="B14" s="35"/>
      <c r="C14" s="35"/>
      <c r="D14" s="35"/>
      <c r="E14" s="35"/>
      <c r="F14" s="35"/>
      <c r="G14" s="15"/>
      <c r="H14" s="59" t="s">
        <v>19</v>
      </c>
      <c r="I14" s="60"/>
      <c r="J14" s="35"/>
      <c r="K14" s="35"/>
      <c r="L14" s="35"/>
      <c r="M14" s="35"/>
    </row>
    <row r="15" spans="1:14" s="4" customFormat="1" ht="14.25" hidden="1">
      <c r="A15" s="16"/>
      <c r="B15" s="17">
        <f>SUM(B12:B14)</f>
        <v>0</v>
      </c>
      <c r="C15" s="17">
        <f t="shared" ref="C15:F15" si="0">SUM(C12:C14)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5"/>
      <c r="H15" s="16"/>
      <c r="I15" s="17">
        <f>SUM(I12:I14)</f>
        <v>0</v>
      </c>
      <c r="J15" s="17">
        <f t="shared" ref="J15" si="1">SUM(J12:J14)</f>
        <v>0</v>
      </c>
      <c r="K15" s="17">
        <f t="shared" ref="K15" si="2">SUM(K12:K14)</f>
        <v>0</v>
      </c>
      <c r="L15" s="17">
        <f t="shared" ref="L15" si="3">SUM(L12:L14)</f>
        <v>0</v>
      </c>
      <c r="M15" s="17">
        <f t="shared" ref="M15" si="4">SUM(M12:M14)</f>
        <v>0</v>
      </c>
    </row>
    <row r="16" spans="1:14" s="9" customFormat="1" ht="12" hidden="1">
      <c r="A16" s="21" t="s">
        <v>23</v>
      </c>
      <c r="B16" s="18">
        <f>SUM(B15:F15)</f>
        <v>0</v>
      </c>
      <c r="C16" s="18"/>
      <c r="D16" s="18"/>
      <c r="E16" s="18"/>
      <c r="F16" s="19">
        <f>B16*F10</f>
        <v>0</v>
      </c>
      <c r="G16" s="20"/>
      <c r="H16" s="21" t="s">
        <v>23</v>
      </c>
      <c r="I16" s="18">
        <f>SUM(I15:M15)</f>
        <v>0</v>
      </c>
      <c r="J16" s="18"/>
      <c r="K16" s="18"/>
      <c r="L16" s="18"/>
      <c r="M16" s="19">
        <f>I16*M10</f>
        <v>0</v>
      </c>
    </row>
    <row r="17" spans="1:13" s="4" customFormat="1" ht="7.5" customHeight="1">
      <c r="A17" s="24"/>
      <c r="B17" s="22"/>
      <c r="C17" s="22"/>
      <c r="D17" s="22"/>
      <c r="E17" s="22"/>
      <c r="F17" s="22"/>
      <c r="G17" s="23"/>
      <c r="H17" s="24"/>
      <c r="I17" s="23"/>
      <c r="J17" s="23"/>
      <c r="K17" s="23"/>
      <c r="L17" s="23"/>
      <c r="M17" s="23"/>
    </row>
    <row r="18" spans="1:13" s="6" customFormat="1" ht="18" customHeight="1">
      <c r="A18" s="45" t="s">
        <v>50</v>
      </c>
      <c r="B18" s="39" t="s">
        <v>14</v>
      </c>
      <c r="C18" s="40"/>
      <c r="D18" s="40"/>
      <c r="E18" s="40"/>
      <c r="F18" s="44">
        <v>24.9</v>
      </c>
      <c r="G18" s="25"/>
      <c r="H18" s="45" t="s">
        <v>51</v>
      </c>
      <c r="I18" s="41" t="s">
        <v>15</v>
      </c>
      <c r="J18" s="42"/>
      <c r="K18" s="42"/>
      <c r="L18" s="42"/>
      <c r="M18" s="46">
        <v>69.900000000000006</v>
      </c>
    </row>
    <row r="19" spans="1:13" s="6" customFormat="1" ht="15" customHeight="1">
      <c r="A19" s="36" t="s">
        <v>4</v>
      </c>
      <c r="B19" s="43" t="s">
        <v>5</v>
      </c>
      <c r="C19" s="43" t="s">
        <v>6</v>
      </c>
      <c r="D19" s="43" t="s">
        <v>7</v>
      </c>
      <c r="E19" s="43" t="s">
        <v>8</v>
      </c>
      <c r="F19" s="43" t="s">
        <v>9</v>
      </c>
      <c r="G19" s="26"/>
      <c r="H19" s="36" t="s">
        <v>4</v>
      </c>
      <c r="I19" s="43" t="s">
        <v>16</v>
      </c>
      <c r="J19" s="43" t="s">
        <v>6</v>
      </c>
      <c r="K19" s="43" t="s">
        <v>7</v>
      </c>
      <c r="L19" s="43" t="s">
        <v>8</v>
      </c>
      <c r="M19" s="43" t="s">
        <v>9</v>
      </c>
    </row>
    <row r="20" spans="1:13" s="6" customFormat="1" ht="15" customHeight="1">
      <c r="A20" s="37" t="s">
        <v>10</v>
      </c>
      <c r="B20" s="38"/>
      <c r="C20" s="38"/>
      <c r="D20" s="38"/>
      <c r="E20" s="38"/>
      <c r="F20" s="38"/>
      <c r="G20" s="26"/>
      <c r="H20" s="37" t="s">
        <v>10</v>
      </c>
      <c r="I20" s="38"/>
      <c r="J20" s="38"/>
      <c r="K20" s="38"/>
      <c r="L20" s="38"/>
      <c r="M20" s="38"/>
    </row>
    <row r="21" spans="1:13" s="6" customFormat="1" ht="15" customHeight="1">
      <c r="A21" s="37" t="s">
        <v>11</v>
      </c>
      <c r="B21" s="38"/>
      <c r="C21" s="38"/>
      <c r="D21" s="38"/>
      <c r="E21" s="38"/>
      <c r="F21" s="38"/>
      <c r="G21" s="26"/>
      <c r="H21" s="27"/>
      <c r="I21" s="28"/>
      <c r="J21" s="28"/>
      <c r="K21" s="28"/>
      <c r="L21" s="28"/>
      <c r="M21" s="28"/>
    </row>
    <row r="22" spans="1:13" s="6" customFormat="1" ht="15" customHeight="1">
      <c r="A22" s="37" t="s">
        <v>12</v>
      </c>
      <c r="B22" s="38"/>
      <c r="C22" s="38"/>
      <c r="D22" s="38"/>
      <c r="E22" s="38"/>
      <c r="F22" s="38"/>
      <c r="G22" s="26"/>
      <c r="H22" s="27"/>
      <c r="I22" s="28"/>
      <c r="J22" s="28"/>
      <c r="K22" s="28"/>
      <c r="L22" s="28"/>
      <c r="M22" s="28"/>
    </row>
    <row r="23" spans="1:13" s="6" customFormat="1" ht="14.25" hidden="1">
      <c r="A23" s="16"/>
      <c r="B23" s="17">
        <f>SUM(B20:B22)</f>
        <v>0</v>
      </c>
      <c r="C23" s="17">
        <f t="shared" ref="C23" si="5">SUM(C20:C22)</f>
        <v>0</v>
      </c>
      <c r="D23" s="17">
        <f t="shared" ref="D23" si="6">SUM(D20:D22)</f>
        <v>0</v>
      </c>
      <c r="E23" s="17">
        <f t="shared" ref="E23" si="7">SUM(E20:E22)</f>
        <v>0</v>
      </c>
      <c r="F23" s="17">
        <f t="shared" ref="F23" si="8">SUM(F20:F22)</f>
        <v>0</v>
      </c>
      <c r="G23" s="26"/>
      <c r="H23" s="27"/>
      <c r="I23" s="17">
        <f>SUM(I20:I22)</f>
        <v>0</v>
      </c>
      <c r="J23" s="17">
        <f t="shared" ref="J23" si="9">SUM(J20:J22)</f>
        <v>0</v>
      </c>
      <c r="K23" s="17">
        <f t="shared" ref="K23" si="10">SUM(K20:K22)</f>
        <v>0</v>
      </c>
      <c r="L23" s="17">
        <f t="shared" ref="L23" si="11">SUM(L20:L22)</f>
        <v>0</v>
      </c>
      <c r="M23" s="17">
        <f t="shared" ref="M23" si="12">SUM(M20:M22)</f>
        <v>0</v>
      </c>
    </row>
    <row r="24" spans="1:13" s="8" customFormat="1" ht="12" hidden="1">
      <c r="A24" s="21" t="s">
        <v>23</v>
      </c>
      <c r="B24" s="18">
        <f>SUM(B23:F23)</f>
        <v>0</v>
      </c>
      <c r="C24" s="18"/>
      <c r="D24" s="18"/>
      <c r="E24" s="18"/>
      <c r="F24" s="19">
        <f>B24*F18</f>
        <v>0</v>
      </c>
      <c r="G24" s="20"/>
      <c r="H24" s="21" t="s">
        <v>23</v>
      </c>
      <c r="I24" s="18">
        <f>SUM(I23:M23)</f>
        <v>0</v>
      </c>
      <c r="J24" s="18"/>
      <c r="K24" s="18"/>
      <c r="L24" s="18"/>
      <c r="M24" s="19">
        <f>I24*M18</f>
        <v>0</v>
      </c>
    </row>
    <row r="25" spans="1:13" s="6" customFormat="1" ht="7.5" customHeight="1">
      <c r="A25" s="27"/>
      <c r="B25" s="28"/>
      <c r="C25" s="28"/>
      <c r="D25" s="28"/>
      <c r="E25" s="28"/>
      <c r="F25" s="28"/>
      <c r="G25" s="26"/>
      <c r="H25" s="27"/>
      <c r="I25" s="28"/>
      <c r="J25" s="28"/>
      <c r="K25" s="28"/>
      <c r="L25" s="28"/>
      <c r="M25" s="28"/>
    </row>
    <row r="26" spans="1:13" s="6" customFormat="1" ht="18" customHeight="1">
      <c r="A26" s="45" t="s">
        <v>53</v>
      </c>
      <c r="B26" s="39" t="s">
        <v>17</v>
      </c>
      <c r="C26" s="40"/>
      <c r="D26" s="40"/>
      <c r="E26" s="40"/>
      <c r="F26" s="44">
        <v>34.299999999999997</v>
      </c>
      <c r="G26" s="25"/>
      <c r="H26" s="45" t="s">
        <v>52</v>
      </c>
      <c r="I26" s="41" t="s">
        <v>36</v>
      </c>
      <c r="J26" s="41"/>
      <c r="K26" s="42"/>
      <c r="L26" s="42"/>
      <c r="M26" s="46">
        <v>54.5</v>
      </c>
    </row>
    <row r="27" spans="1:13" s="6" customFormat="1" ht="15" customHeight="1">
      <c r="A27" s="58" t="s">
        <v>4</v>
      </c>
      <c r="B27" s="56"/>
      <c r="C27" s="43" t="s">
        <v>6</v>
      </c>
      <c r="D27" s="43" t="s">
        <v>7</v>
      </c>
      <c r="E27" s="43" t="s">
        <v>8</v>
      </c>
      <c r="F27" s="43" t="s">
        <v>9</v>
      </c>
      <c r="G27" s="26"/>
      <c r="H27" s="58" t="s">
        <v>4</v>
      </c>
      <c r="I27" s="61"/>
      <c r="J27" s="43" t="s">
        <v>6</v>
      </c>
      <c r="K27" s="43" t="s">
        <v>7</v>
      </c>
      <c r="L27" s="43" t="s">
        <v>8</v>
      </c>
      <c r="M27" s="43" t="s">
        <v>9</v>
      </c>
    </row>
    <row r="28" spans="1:13" s="6" customFormat="1" ht="15" customHeight="1">
      <c r="A28" s="59" t="s">
        <v>10</v>
      </c>
      <c r="B28" s="57"/>
      <c r="C28" s="38"/>
      <c r="D28" s="38"/>
      <c r="E28" s="38"/>
      <c r="F28" s="38"/>
      <c r="G28" s="26"/>
      <c r="H28" s="59" t="s">
        <v>10</v>
      </c>
      <c r="I28" s="57"/>
      <c r="J28" s="38"/>
      <c r="K28" s="38"/>
      <c r="L28" s="38"/>
      <c r="M28" s="38"/>
    </row>
    <row r="29" spans="1:13" s="6" customFormat="1" ht="15" customHeight="1">
      <c r="A29" s="59" t="s">
        <v>18</v>
      </c>
      <c r="B29" s="57"/>
      <c r="C29" s="38"/>
      <c r="D29" s="38"/>
      <c r="E29" s="38"/>
      <c r="F29" s="38"/>
      <c r="G29" s="26"/>
      <c r="H29" s="26"/>
      <c r="I29" s="28"/>
      <c r="J29" s="28"/>
      <c r="K29" s="28"/>
      <c r="L29" s="28"/>
      <c r="M29" s="28"/>
    </row>
    <row r="30" spans="1:13" s="6" customFormat="1" ht="15" customHeight="1">
      <c r="A30" s="59" t="s">
        <v>19</v>
      </c>
      <c r="B30" s="57"/>
      <c r="C30" s="38"/>
      <c r="D30" s="38"/>
      <c r="E30" s="38"/>
      <c r="F30" s="38"/>
      <c r="G30" s="26"/>
      <c r="H30" s="26"/>
      <c r="I30" s="28"/>
      <c r="J30" s="28"/>
      <c r="K30" s="28"/>
      <c r="L30" s="28"/>
      <c r="M30" s="28"/>
    </row>
    <row r="31" spans="1:13" s="4" customFormat="1" ht="14.25" hidden="1">
      <c r="A31" s="23"/>
      <c r="B31" s="17">
        <f>SUM(B28:B30)</f>
        <v>0</v>
      </c>
      <c r="C31" s="17">
        <f t="shared" ref="C31" si="13">SUM(C28:C30)</f>
        <v>0</v>
      </c>
      <c r="D31" s="17">
        <f t="shared" ref="D31" si="14">SUM(D28:D30)</f>
        <v>0</v>
      </c>
      <c r="E31" s="17">
        <f t="shared" ref="E31" si="15">SUM(E28:E30)</f>
        <v>0</v>
      </c>
      <c r="F31" s="17">
        <f t="shared" ref="F31" si="16">SUM(F28:F30)</f>
        <v>0</v>
      </c>
      <c r="G31" s="23"/>
      <c r="H31" s="23"/>
      <c r="I31" s="17">
        <f>SUM(I28:I30)</f>
        <v>0</v>
      </c>
      <c r="J31" s="17">
        <f t="shared" ref="J31" si="17">SUM(J28:J30)</f>
        <v>0</v>
      </c>
      <c r="K31" s="17">
        <f t="shared" ref="K31" si="18">SUM(K28:K30)</f>
        <v>0</v>
      </c>
      <c r="L31" s="17">
        <f t="shared" ref="L31" si="19">SUM(L28:L30)</f>
        <v>0</v>
      </c>
      <c r="M31" s="17">
        <f t="shared" ref="M31" si="20">SUM(M28:M30)</f>
        <v>0</v>
      </c>
    </row>
    <row r="32" spans="1:13" s="9" customFormat="1" ht="12" hidden="1">
      <c r="A32" s="21" t="s">
        <v>23</v>
      </c>
      <c r="B32" s="18">
        <f>SUM(B31:F31)</f>
        <v>0</v>
      </c>
      <c r="C32" s="18"/>
      <c r="D32" s="18"/>
      <c r="E32" s="18"/>
      <c r="F32" s="19">
        <f>B32*F26</f>
        <v>0</v>
      </c>
      <c r="G32" s="29"/>
      <c r="H32" s="21" t="s">
        <v>23</v>
      </c>
      <c r="I32" s="18">
        <f>SUM(I31:M31)</f>
        <v>0</v>
      </c>
      <c r="J32" s="18"/>
      <c r="K32" s="18"/>
      <c r="L32" s="18"/>
      <c r="M32" s="19">
        <f>I32*M26</f>
        <v>0</v>
      </c>
    </row>
    <row r="33" spans="1:14" s="4" customFormat="1" ht="7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4" ht="18" customHeight="1">
      <c r="A34" s="62" t="s">
        <v>45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4" ht="14.25">
      <c r="A35" s="62" t="s">
        <v>46</v>
      </c>
      <c r="B35" s="32" t="s">
        <v>43</v>
      </c>
      <c r="C35" s="54"/>
      <c r="D35" s="32" t="s">
        <v>44</v>
      </c>
      <c r="E35" s="54"/>
      <c r="F35" s="31"/>
      <c r="G35" s="31"/>
      <c r="H35" s="33" t="s">
        <v>0</v>
      </c>
      <c r="I35" s="34"/>
      <c r="J35" s="34"/>
      <c r="K35" s="34"/>
      <c r="L35" s="34"/>
      <c r="M35" s="34"/>
    </row>
    <row r="36" spans="1:14" ht="14.25">
      <c r="A36" s="31"/>
      <c r="B36" s="31"/>
      <c r="C36" s="31"/>
      <c r="D36" s="31"/>
      <c r="E36" s="31"/>
      <c r="F36" s="31"/>
      <c r="G36" s="31"/>
      <c r="H36" s="33"/>
      <c r="I36" s="34"/>
      <c r="J36" s="34"/>
      <c r="K36" s="34"/>
      <c r="L36" s="34"/>
      <c r="M36" s="34"/>
    </row>
    <row r="38" spans="1:14" s="30" customFormat="1" ht="21" customHeight="1">
      <c r="A38" s="47" t="s">
        <v>54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4" s="23" customFormat="1" ht="5.2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4" ht="18" customHeight="1">
      <c r="A40" s="45" t="s">
        <v>56</v>
      </c>
      <c r="B40" s="41" t="s">
        <v>24</v>
      </c>
      <c r="C40" s="42"/>
      <c r="D40" s="42"/>
      <c r="E40" s="42"/>
      <c r="F40" s="46">
        <v>17.95</v>
      </c>
      <c r="G40" s="7"/>
      <c r="H40" s="45" t="s">
        <v>49</v>
      </c>
      <c r="I40" s="41" t="s">
        <v>30</v>
      </c>
      <c r="J40" s="42"/>
      <c r="K40" s="42"/>
      <c r="L40" s="42"/>
      <c r="M40" s="46">
        <v>34.5</v>
      </c>
    </row>
    <row r="41" spans="1:14" s="5" customFormat="1" ht="15" customHeight="1">
      <c r="A41" s="36" t="s">
        <v>4</v>
      </c>
      <c r="B41" s="43" t="s">
        <v>25</v>
      </c>
      <c r="C41" s="43" t="s">
        <v>26</v>
      </c>
      <c r="D41" s="43" t="s">
        <v>27</v>
      </c>
      <c r="E41" s="43" t="s">
        <v>28</v>
      </c>
      <c r="F41" s="43" t="s">
        <v>29</v>
      </c>
      <c r="G41" s="14"/>
      <c r="H41" s="36" t="s">
        <v>4</v>
      </c>
      <c r="I41" s="43" t="s">
        <v>31</v>
      </c>
      <c r="J41" s="43" t="s">
        <v>25</v>
      </c>
      <c r="K41" s="43" t="s">
        <v>26</v>
      </c>
      <c r="L41" s="43" t="s">
        <v>27</v>
      </c>
      <c r="M41" s="43" t="s">
        <v>28</v>
      </c>
      <c r="N41" s="4"/>
    </row>
    <row r="42" spans="1:14" s="4" customFormat="1" ht="15" customHeight="1">
      <c r="A42" s="37" t="s">
        <v>10</v>
      </c>
      <c r="B42" s="35"/>
      <c r="C42" s="35"/>
      <c r="D42" s="35"/>
      <c r="E42" s="35"/>
      <c r="F42" s="35"/>
      <c r="G42" s="15"/>
      <c r="H42" s="37" t="s">
        <v>10</v>
      </c>
      <c r="I42" s="35"/>
      <c r="J42" s="35"/>
      <c r="K42" s="35"/>
      <c r="L42" s="35"/>
      <c r="M42" s="35"/>
      <c r="N42" s="5"/>
    </row>
    <row r="43" spans="1:14" s="4" customFormat="1" ht="15" customHeight="1">
      <c r="A43" s="37" t="s">
        <v>33</v>
      </c>
      <c r="B43" s="35"/>
      <c r="C43" s="35"/>
      <c r="D43" s="35"/>
      <c r="E43" s="35"/>
      <c r="F43" s="35"/>
      <c r="G43" s="15"/>
      <c r="H43" s="37" t="s">
        <v>39</v>
      </c>
      <c r="I43" s="35"/>
      <c r="J43" s="35"/>
      <c r="K43" s="35"/>
      <c r="L43" s="35"/>
      <c r="M43" s="35"/>
    </row>
    <row r="44" spans="1:14" s="4" customFormat="1" ht="14.25" hidden="1">
      <c r="A44" s="16"/>
      <c r="B44" s="17">
        <f>SUM(B42:B43)</f>
        <v>0</v>
      </c>
      <c r="C44" s="17">
        <f>SUM(C42:C43)</f>
        <v>0</v>
      </c>
      <c r="D44" s="17">
        <f>SUM(D42:D43)</f>
        <v>0</v>
      </c>
      <c r="E44" s="17">
        <f>SUM(E42:E43)</f>
        <v>0</v>
      </c>
      <c r="F44" s="17">
        <f>SUM(F42:F43)</f>
        <v>0</v>
      </c>
      <c r="G44" s="15"/>
      <c r="H44" s="16"/>
      <c r="I44" s="17">
        <f>SUM(I42:I43)</f>
        <v>0</v>
      </c>
      <c r="J44" s="17">
        <f>SUM(J42:J43)</f>
        <v>0</v>
      </c>
      <c r="K44" s="17">
        <f>SUM(K42:K43)</f>
        <v>0</v>
      </c>
      <c r="L44" s="17">
        <f>SUM(L42:L43)</f>
        <v>0</v>
      </c>
      <c r="M44" s="17">
        <f>SUM(M42:M43)</f>
        <v>0</v>
      </c>
    </row>
    <row r="45" spans="1:14" s="9" customFormat="1" ht="12" hidden="1">
      <c r="A45" s="21" t="s">
        <v>23</v>
      </c>
      <c r="B45" s="18">
        <f>SUM(B44:F44)</f>
        <v>0</v>
      </c>
      <c r="C45" s="18"/>
      <c r="D45" s="18"/>
      <c r="E45" s="18"/>
      <c r="F45" s="19">
        <f>B45*F40</f>
        <v>0</v>
      </c>
      <c r="G45" s="20"/>
      <c r="H45" s="21" t="s">
        <v>23</v>
      </c>
      <c r="I45" s="18">
        <f>SUM(I44:M44)</f>
        <v>0</v>
      </c>
      <c r="J45" s="18"/>
      <c r="K45" s="18"/>
      <c r="L45" s="18"/>
      <c r="M45" s="19">
        <f>I45*M40</f>
        <v>0</v>
      </c>
    </row>
    <row r="46" spans="1:14" s="4" customFormat="1" ht="7.5" customHeight="1">
      <c r="A46" s="24"/>
      <c r="B46" s="22"/>
      <c r="C46" s="22"/>
      <c r="D46" s="22"/>
      <c r="E46" s="22"/>
      <c r="F46" s="22"/>
      <c r="G46" s="23"/>
      <c r="H46" s="24"/>
      <c r="I46" s="23"/>
      <c r="J46" s="23"/>
      <c r="K46" s="23"/>
      <c r="L46" s="23"/>
      <c r="M46" s="23"/>
    </row>
    <row r="47" spans="1:14" s="6" customFormat="1" ht="18" customHeight="1">
      <c r="A47" s="45" t="s">
        <v>50</v>
      </c>
      <c r="B47" s="39" t="s">
        <v>14</v>
      </c>
      <c r="C47" s="40"/>
      <c r="D47" s="40"/>
      <c r="E47" s="40"/>
      <c r="F47" s="44">
        <v>29.1</v>
      </c>
      <c r="G47" s="25"/>
      <c r="H47" s="45" t="s">
        <v>51</v>
      </c>
      <c r="I47" s="41" t="s">
        <v>15</v>
      </c>
      <c r="J47" s="42"/>
      <c r="K47" s="42"/>
      <c r="L47" s="42"/>
      <c r="M47" s="46">
        <v>89.95</v>
      </c>
    </row>
    <row r="48" spans="1:14" s="6" customFormat="1" ht="15" customHeight="1">
      <c r="A48" s="36" t="s">
        <v>4</v>
      </c>
      <c r="B48" s="43" t="s">
        <v>25</v>
      </c>
      <c r="C48" s="43" t="s">
        <v>26</v>
      </c>
      <c r="D48" s="43" t="s">
        <v>27</v>
      </c>
      <c r="E48" s="43" t="s">
        <v>28</v>
      </c>
      <c r="F48" s="43" t="s">
        <v>29</v>
      </c>
      <c r="G48" s="26"/>
      <c r="H48" s="36" t="s">
        <v>4</v>
      </c>
      <c r="I48" s="43" t="s">
        <v>31</v>
      </c>
      <c r="J48" s="43" t="s">
        <v>25</v>
      </c>
      <c r="K48" s="43" t="s">
        <v>26</v>
      </c>
      <c r="L48" s="43" t="s">
        <v>27</v>
      </c>
      <c r="M48" s="43" t="s">
        <v>28</v>
      </c>
    </row>
    <row r="49" spans="1:13" s="6" customFormat="1" ht="15" customHeight="1">
      <c r="A49" s="37" t="s">
        <v>10</v>
      </c>
      <c r="B49" s="38"/>
      <c r="C49" s="38"/>
      <c r="D49" s="38"/>
      <c r="E49" s="38"/>
      <c r="F49" s="38"/>
      <c r="G49" s="26"/>
      <c r="H49" s="37" t="s">
        <v>10</v>
      </c>
      <c r="I49" s="38"/>
      <c r="J49" s="38"/>
      <c r="K49" s="38"/>
      <c r="L49" s="38"/>
      <c r="M49" s="38"/>
    </row>
    <row r="50" spans="1:13" s="6" customFormat="1" ht="15" customHeight="1">
      <c r="A50" s="37" t="s">
        <v>32</v>
      </c>
      <c r="B50" s="38"/>
      <c r="C50" s="38"/>
      <c r="D50" s="38"/>
      <c r="E50" s="38"/>
      <c r="F50" s="38"/>
      <c r="G50" s="26"/>
      <c r="H50" s="37" t="s">
        <v>35</v>
      </c>
      <c r="I50" s="38"/>
      <c r="J50" s="38"/>
      <c r="K50" s="38"/>
      <c r="L50" s="38"/>
      <c r="M50" s="38"/>
    </row>
    <row r="51" spans="1:13" s="6" customFormat="1" ht="15" customHeight="1">
      <c r="A51" s="37" t="s">
        <v>33</v>
      </c>
      <c r="B51" s="38"/>
      <c r="C51" s="38"/>
      <c r="D51" s="38"/>
      <c r="E51" s="38"/>
      <c r="F51" s="38"/>
      <c r="G51" s="26"/>
      <c r="H51" s="27"/>
      <c r="I51" s="28"/>
      <c r="J51" s="28"/>
      <c r="K51" s="28"/>
      <c r="L51" s="28"/>
      <c r="M51" s="28"/>
    </row>
    <row r="52" spans="1:13" s="6" customFormat="1" ht="15" customHeight="1">
      <c r="A52" s="37" t="s">
        <v>34</v>
      </c>
      <c r="B52" s="38"/>
      <c r="C52" s="38"/>
      <c r="D52" s="38"/>
      <c r="E52" s="38"/>
      <c r="F52" s="38"/>
      <c r="G52" s="26"/>
      <c r="H52" s="27"/>
      <c r="I52" s="28"/>
      <c r="J52" s="28"/>
      <c r="K52" s="28"/>
      <c r="L52" s="28"/>
      <c r="M52" s="28"/>
    </row>
    <row r="53" spans="1:13" s="6" customFormat="1" ht="14.25" hidden="1">
      <c r="A53" s="16"/>
      <c r="B53" s="17">
        <f>SUM(B49:B52)</f>
        <v>0</v>
      </c>
      <c r="C53" s="17">
        <f t="shared" ref="C53:F53" si="21">SUM(C49:C52)</f>
        <v>0</v>
      </c>
      <c r="D53" s="17">
        <f t="shared" si="21"/>
        <v>0</v>
      </c>
      <c r="E53" s="17">
        <f t="shared" si="21"/>
        <v>0</v>
      </c>
      <c r="F53" s="17">
        <f t="shared" si="21"/>
        <v>0</v>
      </c>
      <c r="G53" s="26"/>
      <c r="H53" s="27"/>
      <c r="I53" s="17">
        <f>SUM(I49:I51)</f>
        <v>0</v>
      </c>
      <c r="J53" s="17">
        <f t="shared" ref="J53" si="22">SUM(J49:J51)</f>
        <v>0</v>
      </c>
      <c r="K53" s="17">
        <f t="shared" ref="K53" si="23">SUM(K49:K51)</f>
        <v>0</v>
      </c>
      <c r="L53" s="17">
        <f t="shared" ref="L53" si="24">SUM(L49:L51)</f>
        <v>0</v>
      </c>
      <c r="M53" s="17">
        <f t="shared" ref="M53" si="25">SUM(M49:M51)</f>
        <v>0</v>
      </c>
    </row>
    <row r="54" spans="1:13" s="8" customFormat="1" ht="12" hidden="1">
      <c r="A54" s="21" t="s">
        <v>23</v>
      </c>
      <c r="B54" s="18">
        <f>SUM(B53:F53)</f>
        <v>0</v>
      </c>
      <c r="C54" s="18"/>
      <c r="D54" s="18"/>
      <c r="E54" s="18"/>
      <c r="F54" s="19">
        <f>B54*F47</f>
        <v>0</v>
      </c>
      <c r="G54" s="20"/>
      <c r="H54" s="21" t="s">
        <v>23</v>
      </c>
      <c r="I54" s="18">
        <f>SUM(I53:M53)</f>
        <v>0</v>
      </c>
      <c r="J54" s="18"/>
      <c r="K54" s="18"/>
      <c r="L54" s="18"/>
      <c r="M54" s="19">
        <f>I54*M47</f>
        <v>0</v>
      </c>
    </row>
    <row r="55" spans="1:13" s="6" customFormat="1" ht="7.5" customHeight="1">
      <c r="A55" s="27"/>
      <c r="B55" s="28"/>
      <c r="C55" s="28"/>
      <c r="D55" s="28"/>
      <c r="E55" s="28"/>
      <c r="F55" s="28"/>
      <c r="G55" s="26"/>
      <c r="H55" s="27"/>
      <c r="I55" s="28"/>
      <c r="J55" s="28"/>
      <c r="K55" s="28"/>
      <c r="L55" s="28"/>
      <c r="M55" s="28"/>
    </row>
    <row r="56" spans="1:13" s="6" customFormat="1" ht="18" customHeight="1">
      <c r="A56" s="45" t="s">
        <v>53</v>
      </c>
      <c r="B56" s="39" t="s">
        <v>37</v>
      </c>
      <c r="C56" s="40"/>
      <c r="D56" s="40"/>
      <c r="E56" s="40"/>
      <c r="F56" s="44">
        <v>38.5</v>
      </c>
      <c r="G56" s="25"/>
      <c r="H56" s="45" t="s">
        <v>52</v>
      </c>
      <c r="I56" s="41" t="s">
        <v>38</v>
      </c>
      <c r="J56" s="41"/>
      <c r="K56" s="42"/>
      <c r="L56" s="42"/>
      <c r="M56" s="46">
        <v>59.35</v>
      </c>
    </row>
    <row r="57" spans="1:13" s="6" customFormat="1" ht="15" customHeight="1">
      <c r="A57" s="36" t="s">
        <v>4</v>
      </c>
      <c r="B57" s="43" t="s">
        <v>31</v>
      </c>
      <c r="C57" s="43" t="s">
        <v>25</v>
      </c>
      <c r="D57" s="43" t="s">
        <v>26</v>
      </c>
      <c r="E57" s="43" t="s">
        <v>27</v>
      </c>
      <c r="F57" s="43" t="s">
        <v>28</v>
      </c>
      <c r="G57" s="26"/>
      <c r="H57" s="36" t="s">
        <v>4</v>
      </c>
      <c r="I57" s="43" t="s">
        <v>31</v>
      </c>
      <c r="J57" s="43" t="s">
        <v>25</v>
      </c>
      <c r="K57" s="43" t="s">
        <v>26</v>
      </c>
      <c r="L57" s="43" t="s">
        <v>27</v>
      </c>
      <c r="M57" s="43" t="s">
        <v>28</v>
      </c>
    </row>
    <row r="58" spans="1:13" s="6" customFormat="1" ht="15" customHeight="1">
      <c r="A58" s="37" t="s">
        <v>10</v>
      </c>
      <c r="B58" s="38"/>
      <c r="C58" s="38"/>
      <c r="D58" s="38"/>
      <c r="E58" s="38"/>
      <c r="F58" s="38"/>
      <c r="G58" s="26"/>
      <c r="H58" s="37" t="s">
        <v>10</v>
      </c>
      <c r="I58" s="38"/>
      <c r="J58" s="38"/>
      <c r="K58" s="38"/>
      <c r="L58" s="38"/>
      <c r="M58" s="38"/>
    </row>
    <row r="59" spans="1:13" s="6" customFormat="1" ht="15" customHeight="1">
      <c r="A59" s="37" t="s">
        <v>39</v>
      </c>
      <c r="B59" s="38"/>
      <c r="C59" s="38"/>
      <c r="D59" s="38"/>
      <c r="E59" s="38"/>
      <c r="F59" s="38"/>
      <c r="G59" s="26"/>
      <c r="H59" s="26"/>
      <c r="I59" s="28"/>
      <c r="J59" s="28"/>
      <c r="K59" s="28"/>
      <c r="L59" s="28"/>
      <c r="M59" s="28"/>
    </row>
    <row r="60" spans="1:13" s="4" customFormat="1" ht="14.25" hidden="1">
      <c r="A60" s="23"/>
      <c r="B60" s="17">
        <f>SUM(B58:B59)</f>
        <v>0</v>
      </c>
      <c r="C60" s="17">
        <f>SUM(C58:C59)</f>
        <v>0</v>
      </c>
      <c r="D60" s="17">
        <f>SUM(D58:D59)</f>
        <v>0</v>
      </c>
      <c r="E60" s="17">
        <f>SUM(E58:E59)</f>
        <v>0</v>
      </c>
      <c r="F60" s="17">
        <f>SUM(F58:F59)</f>
        <v>0</v>
      </c>
      <c r="G60" s="23"/>
      <c r="H60" s="23"/>
      <c r="I60" s="17">
        <f>SUM(I58:I59)</f>
        <v>0</v>
      </c>
      <c r="J60" s="17">
        <f>SUM(J58:J59)</f>
        <v>0</v>
      </c>
      <c r="K60" s="17">
        <f>SUM(K58:K59)</f>
        <v>0</v>
      </c>
      <c r="L60" s="17">
        <f>SUM(L58:L59)</f>
        <v>0</v>
      </c>
      <c r="M60" s="17">
        <f>SUM(M58:M59)</f>
        <v>0</v>
      </c>
    </row>
    <row r="61" spans="1:13" s="9" customFormat="1" ht="12" hidden="1">
      <c r="A61" s="21" t="s">
        <v>23</v>
      </c>
      <c r="B61" s="18">
        <f>SUM(B60:F60)</f>
        <v>0</v>
      </c>
      <c r="C61" s="18"/>
      <c r="D61" s="18"/>
      <c r="E61" s="18"/>
      <c r="F61" s="19">
        <f>B61*F56</f>
        <v>0</v>
      </c>
      <c r="G61" s="29"/>
      <c r="H61" s="21" t="s">
        <v>23</v>
      </c>
      <c r="I61" s="18">
        <f>SUM(I60:M60)</f>
        <v>0</v>
      </c>
      <c r="J61" s="18"/>
      <c r="K61" s="18"/>
      <c r="L61" s="18"/>
      <c r="M61" s="19">
        <f>I61*M56</f>
        <v>0</v>
      </c>
    </row>
    <row r="62" spans="1:13" ht="7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8" customHeight="1">
      <c r="A63" s="62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4.25" customHeight="1">
      <c r="A64" s="62" t="s">
        <v>46</v>
      </c>
      <c r="B64" s="32" t="s">
        <v>43</v>
      </c>
      <c r="C64" s="54"/>
      <c r="D64" s="32" t="s">
        <v>44</v>
      </c>
      <c r="E64" s="54"/>
      <c r="F64" s="31"/>
      <c r="G64" s="31"/>
      <c r="H64" s="33" t="s">
        <v>0</v>
      </c>
      <c r="I64" s="34"/>
      <c r="J64" s="34"/>
      <c r="K64" s="34"/>
      <c r="L64" s="34"/>
      <c r="M64" s="34"/>
    </row>
    <row r="65" spans="1:13" ht="13.5">
      <c r="A65" s="65" t="s">
        <v>47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3.5">
      <c r="A66" s="6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8" spans="1:13" s="30" customFormat="1" ht="21" customHeight="1">
      <c r="A68" s="47" t="s">
        <v>57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s="23" customFormat="1" ht="5.2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8" customHeight="1">
      <c r="A70" s="45" t="s">
        <v>58</v>
      </c>
      <c r="B70" s="41" t="s">
        <v>40</v>
      </c>
      <c r="C70" s="42"/>
      <c r="D70" s="42"/>
      <c r="E70" s="42"/>
      <c r="F70" s="46">
        <v>19.2</v>
      </c>
      <c r="G70" s="7"/>
      <c r="H70" s="45" t="s">
        <v>49</v>
      </c>
      <c r="I70" s="41" t="s">
        <v>30</v>
      </c>
      <c r="J70" s="42"/>
      <c r="K70" s="42"/>
      <c r="L70" s="42"/>
      <c r="M70" s="46">
        <v>39.950000000000003</v>
      </c>
    </row>
    <row r="71" spans="1:13" ht="15" customHeight="1">
      <c r="A71" s="36" t="s">
        <v>4</v>
      </c>
      <c r="B71" s="43" t="s">
        <v>25</v>
      </c>
      <c r="C71" s="43" t="s">
        <v>26</v>
      </c>
      <c r="D71" s="43" t="s">
        <v>27</v>
      </c>
      <c r="E71" s="43" t="s">
        <v>28</v>
      </c>
      <c r="F71" s="43" t="s">
        <v>29</v>
      </c>
      <c r="G71" s="14"/>
      <c r="H71" s="36" t="s">
        <v>4</v>
      </c>
      <c r="I71" s="43" t="s">
        <v>31</v>
      </c>
      <c r="J71" s="43" t="s">
        <v>25</v>
      </c>
      <c r="K71" s="43" t="s">
        <v>26</v>
      </c>
      <c r="L71" s="43" t="s">
        <v>27</v>
      </c>
      <c r="M71" s="43" t="s">
        <v>28</v>
      </c>
    </row>
    <row r="72" spans="1:13" ht="15" customHeight="1">
      <c r="A72" s="37" t="s">
        <v>10</v>
      </c>
      <c r="B72" s="35"/>
      <c r="C72" s="35"/>
      <c r="D72" s="35"/>
      <c r="E72" s="35"/>
      <c r="F72" s="35"/>
      <c r="G72" s="15"/>
      <c r="H72" s="37" t="s">
        <v>10</v>
      </c>
      <c r="I72" s="35"/>
      <c r="J72" s="35"/>
      <c r="K72" s="35"/>
      <c r="L72" s="35"/>
      <c r="M72" s="35"/>
    </row>
    <row r="73" spans="1:13" ht="15" customHeight="1">
      <c r="A73" s="37" t="s">
        <v>33</v>
      </c>
      <c r="B73" s="35"/>
      <c r="C73" s="35"/>
      <c r="D73" s="35"/>
      <c r="E73" s="35"/>
      <c r="F73" s="35"/>
      <c r="G73" s="15"/>
      <c r="H73" s="37" t="s">
        <v>32</v>
      </c>
      <c r="I73" s="35"/>
      <c r="J73" s="35"/>
      <c r="K73" s="35"/>
      <c r="L73" s="35"/>
      <c r="M73" s="35"/>
    </row>
    <row r="74" spans="1:13" ht="15" customHeight="1">
      <c r="A74" s="37" t="s">
        <v>34</v>
      </c>
      <c r="B74" s="35"/>
      <c r="C74" s="35"/>
      <c r="D74" s="35"/>
      <c r="E74" s="35"/>
      <c r="F74" s="35"/>
      <c r="G74" s="15"/>
      <c r="H74" s="16"/>
      <c r="I74" s="17"/>
      <c r="J74" s="17"/>
      <c r="K74" s="17"/>
      <c r="L74" s="17"/>
      <c r="M74" s="17"/>
    </row>
    <row r="75" spans="1:13" ht="14.25" hidden="1">
      <c r="A75" s="16"/>
      <c r="B75" s="17">
        <f>SUM(B72:B74)</f>
        <v>0</v>
      </c>
      <c r="C75" s="17">
        <f t="shared" ref="C75" si="26">SUM(C72:C74)</f>
        <v>0</v>
      </c>
      <c r="D75" s="17">
        <f t="shared" ref="D75" si="27">SUM(D72:D74)</f>
        <v>0</v>
      </c>
      <c r="E75" s="17">
        <f t="shared" ref="E75" si="28">SUM(E72:E74)</f>
        <v>0</v>
      </c>
      <c r="F75" s="17">
        <f t="shared" ref="F75" si="29">SUM(F72:F74)</f>
        <v>0</v>
      </c>
      <c r="G75" s="15"/>
      <c r="H75" s="16"/>
      <c r="I75" s="17">
        <f>SUM(I72:I74)</f>
        <v>0</v>
      </c>
      <c r="J75" s="17">
        <f t="shared" ref="J75" si="30">SUM(J72:J74)</f>
        <v>0</v>
      </c>
      <c r="K75" s="17">
        <f t="shared" ref="K75" si="31">SUM(K72:K74)</f>
        <v>0</v>
      </c>
      <c r="L75" s="17">
        <f t="shared" ref="L75" si="32">SUM(L72:L74)</f>
        <v>0</v>
      </c>
      <c r="M75" s="17">
        <f t="shared" ref="M75" si="33">SUM(M72:M74)</f>
        <v>0</v>
      </c>
    </row>
    <row r="76" spans="1:13" s="10" customFormat="1" ht="12" hidden="1">
      <c r="A76" s="21" t="s">
        <v>23</v>
      </c>
      <c r="B76" s="18">
        <f>SUM(B75:F75)</f>
        <v>0</v>
      </c>
      <c r="C76" s="18"/>
      <c r="D76" s="18"/>
      <c r="E76" s="18"/>
      <c r="F76" s="19">
        <f>B76*F70</f>
        <v>0</v>
      </c>
      <c r="G76" s="20"/>
      <c r="H76" s="21" t="s">
        <v>23</v>
      </c>
      <c r="I76" s="18">
        <f>SUM(I75:M75)</f>
        <v>0</v>
      </c>
      <c r="J76" s="18"/>
      <c r="K76" s="18"/>
      <c r="L76" s="18"/>
      <c r="M76" s="19">
        <f>I76*M70</f>
        <v>0</v>
      </c>
    </row>
    <row r="77" spans="1:13" ht="7.5" customHeight="1">
      <c r="A77" s="24"/>
      <c r="B77" s="22"/>
      <c r="C77" s="22"/>
      <c r="D77" s="22"/>
      <c r="E77" s="22"/>
      <c r="F77" s="22"/>
      <c r="G77" s="23"/>
      <c r="H77" s="24"/>
      <c r="I77" s="23"/>
      <c r="J77" s="23"/>
      <c r="K77" s="23"/>
      <c r="L77" s="23"/>
      <c r="M77" s="23"/>
    </row>
    <row r="78" spans="1:13" ht="18" customHeight="1">
      <c r="A78" s="45" t="s">
        <v>50</v>
      </c>
      <c r="B78" s="39" t="s">
        <v>14</v>
      </c>
      <c r="C78" s="40"/>
      <c r="D78" s="40"/>
      <c r="E78" s="40"/>
      <c r="F78" s="44">
        <v>29.1</v>
      </c>
      <c r="G78" s="25"/>
      <c r="H78" s="45" t="s">
        <v>51</v>
      </c>
      <c r="I78" s="41" t="s">
        <v>15</v>
      </c>
      <c r="J78" s="42"/>
      <c r="K78" s="42"/>
      <c r="L78" s="42"/>
      <c r="M78" s="46">
        <v>89.95</v>
      </c>
    </row>
    <row r="79" spans="1:13" ht="15" customHeight="1">
      <c r="A79" s="36" t="s">
        <v>4</v>
      </c>
      <c r="B79" s="43" t="s">
        <v>25</v>
      </c>
      <c r="C79" s="43" t="s">
        <v>26</v>
      </c>
      <c r="D79" s="43" t="s">
        <v>27</v>
      </c>
      <c r="E79" s="43" t="s">
        <v>28</v>
      </c>
      <c r="F79" s="43" t="s">
        <v>29</v>
      </c>
      <c r="G79" s="26"/>
      <c r="H79" s="36" t="s">
        <v>4</v>
      </c>
      <c r="I79" s="43" t="s">
        <v>25</v>
      </c>
      <c r="J79" s="43" t="s">
        <v>26</v>
      </c>
      <c r="K79" s="43" t="s">
        <v>27</v>
      </c>
      <c r="L79" s="43" t="s">
        <v>28</v>
      </c>
      <c r="M79" s="43" t="s">
        <v>29</v>
      </c>
    </row>
    <row r="80" spans="1:13" ht="15" customHeight="1">
      <c r="A80" s="37" t="s">
        <v>10</v>
      </c>
      <c r="B80" s="38"/>
      <c r="C80" s="38"/>
      <c r="D80" s="38"/>
      <c r="E80" s="38"/>
      <c r="F80" s="38"/>
      <c r="G80" s="26"/>
      <c r="H80" s="37" t="s">
        <v>10</v>
      </c>
      <c r="I80" s="38"/>
      <c r="J80" s="38"/>
      <c r="K80" s="38"/>
      <c r="L80" s="38"/>
      <c r="M80" s="38"/>
    </row>
    <row r="81" spans="1:13" ht="15" customHeight="1">
      <c r="A81" s="37" t="s">
        <v>32</v>
      </c>
      <c r="B81" s="38"/>
      <c r="C81" s="38"/>
      <c r="D81" s="38"/>
      <c r="E81" s="38"/>
      <c r="F81" s="38"/>
      <c r="G81" s="26"/>
      <c r="H81" s="37" t="s">
        <v>35</v>
      </c>
      <c r="I81" s="38"/>
      <c r="J81" s="38"/>
      <c r="K81" s="38"/>
      <c r="L81" s="38"/>
      <c r="M81" s="38"/>
    </row>
    <row r="82" spans="1:13" ht="15" customHeight="1">
      <c r="A82" s="37" t="s">
        <v>33</v>
      </c>
      <c r="B82" s="38"/>
      <c r="C82" s="38"/>
      <c r="D82" s="38"/>
      <c r="E82" s="38"/>
      <c r="F82" s="38"/>
      <c r="G82" s="26"/>
      <c r="H82" s="27"/>
      <c r="I82" s="28"/>
      <c r="J82" s="28"/>
      <c r="K82" s="28"/>
      <c r="L82" s="28"/>
      <c r="M82" s="28"/>
    </row>
    <row r="83" spans="1:13" ht="15" customHeight="1">
      <c r="A83" s="37" t="s">
        <v>34</v>
      </c>
      <c r="B83" s="38"/>
      <c r="C83" s="38"/>
      <c r="D83" s="38"/>
      <c r="E83" s="38"/>
      <c r="F83" s="38"/>
      <c r="G83" s="26"/>
      <c r="H83" s="27"/>
      <c r="I83" s="28"/>
      <c r="J83" s="28"/>
      <c r="K83" s="28"/>
      <c r="L83" s="28"/>
      <c r="M83" s="28"/>
    </row>
    <row r="84" spans="1:13" ht="14.25" hidden="1">
      <c r="A84" s="16"/>
      <c r="B84" s="17">
        <f>SUM(B80:B83)</f>
        <v>0</v>
      </c>
      <c r="C84" s="17">
        <f t="shared" ref="C84" si="34">SUM(C80:C83)</f>
        <v>0</v>
      </c>
      <c r="D84" s="17">
        <f t="shared" ref="D84" si="35">SUM(D80:D83)</f>
        <v>0</v>
      </c>
      <c r="E84" s="17">
        <f t="shared" ref="E84" si="36">SUM(E80:E83)</f>
        <v>0</v>
      </c>
      <c r="F84" s="17">
        <f t="shared" ref="F84" si="37">SUM(F80:F83)</f>
        <v>0</v>
      </c>
      <c r="G84" s="26"/>
      <c r="H84" s="27"/>
      <c r="I84" s="17">
        <f>SUM(I80:I82)</f>
        <v>0</v>
      </c>
      <c r="J84" s="17">
        <f t="shared" ref="J84" si="38">SUM(J80:J82)</f>
        <v>0</v>
      </c>
      <c r="K84" s="17">
        <f t="shared" ref="K84" si="39">SUM(K80:K82)</f>
        <v>0</v>
      </c>
      <c r="L84" s="17">
        <f t="shared" ref="L84" si="40">SUM(L80:L82)</f>
        <v>0</v>
      </c>
      <c r="M84" s="17">
        <f t="shared" ref="M84" si="41">SUM(M80:M82)</f>
        <v>0</v>
      </c>
    </row>
    <row r="85" spans="1:13" s="10" customFormat="1" ht="12" hidden="1">
      <c r="A85" s="21" t="s">
        <v>23</v>
      </c>
      <c r="B85" s="18">
        <f>SUM(B84:F84)</f>
        <v>0</v>
      </c>
      <c r="C85" s="18"/>
      <c r="D85" s="18"/>
      <c r="E85" s="18"/>
      <c r="F85" s="19">
        <f>B85*F78</f>
        <v>0</v>
      </c>
      <c r="G85" s="20"/>
      <c r="H85" s="21" t="s">
        <v>23</v>
      </c>
      <c r="I85" s="18">
        <f>SUM(I84:M84)</f>
        <v>0</v>
      </c>
      <c r="J85" s="18"/>
      <c r="K85" s="18"/>
      <c r="L85" s="18"/>
      <c r="M85" s="19">
        <f>I85*M78</f>
        <v>0</v>
      </c>
    </row>
    <row r="86" spans="1:13" ht="7.5" customHeight="1">
      <c r="A86" s="27"/>
      <c r="B86" s="28"/>
      <c r="C86" s="28"/>
      <c r="D86" s="28"/>
      <c r="E86" s="28"/>
      <c r="F86" s="28"/>
      <c r="G86" s="26"/>
      <c r="H86" s="27"/>
      <c r="I86" s="28"/>
      <c r="J86" s="28"/>
      <c r="K86" s="28"/>
      <c r="L86" s="28"/>
      <c r="M86" s="28"/>
    </row>
    <row r="87" spans="1:13" ht="18" customHeight="1">
      <c r="A87" s="45" t="s">
        <v>53</v>
      </c>
      <c r="B87" s="39" t="s">
        <v>37</v>
      </c>
      <c r="C87" s="40"/>
      <c r="D87" s="40"/>
      <c r="E87" s="40"/>
      <c r="F87" s="44">
        <v>38.5</v>
      </c>
      <c r="G87" s="25"/>
      <c r="H87" s="45" t="s">
        <v>52</v>
      </c>
      <c r="I87" s="41" t="s">
        <v>38</v>
      </c>
      <c r="J87" s="42"/>
      <c r="K87" s="42"/>
      <c r="L87" s="42"/>
      <c r="M87" s="46">
        <v>59.35</v>
      </c>
    </row>
    <row r="88" spans="1:13" ht="15" customHeight="1">
      <c r="A88" s="36" t="s">
        <v>4</v>
      </c>
      <c r="B88" s="43" t="s">
        <v>31</v>
      </c>
      <c r="C88" s="43" t="s">
        <v>25</v>
      </c>
      <c r="D88" s="43" t="s">
        <v>26</v>
      </c>
      <c r="E88" s="43" t="s">
        <v>27</v>
      </c>
      <c r="F88" s="43" t="s">
        <v>28</v>
      </c>
      <c r="G88" s="26"/>
      <c r="H88" s="36" t="s">
        <v>4</v>
      </c>
      <c r="I88" s="43" t="s">
        <v>25</v>
      </c>
      <c r="J88" s="43" t="s">
        <v>26</v>
      </c>
      <c r="K88" s="43" t="s">
        <v>27</v>
      </c>
      <c r="L88" s="43" t="s">
        <v>28</v>
      </c>
      <c r="M88" s="43" t="s">
        <v>29</v>
      </c>
    </row>
    <row r="89" spans="1:13" ht="15" customHeight="1">
      <c r="A89" s="37" t="s">
        <v>10</v>
      </c>
      <c r="B89" s="38"/>
      <c r="C89" s="38"/>
      <c r="D89" s="38"/>
      <c r="E89" s="38"/>
      <c r="F89" s="38"/>
      <c r="G89" s="26"/>
      <c r="H89" s="37" t="s">
        <v>10</v>
      </c>
      <c r="I89" s="38"/>
      <c r="J89" s="38"/>
      <c r="K89" s="38"/>
      <c r="L89" s="38"/>
      <c r="M89" s="38"/>
    </row>
    <row r="90" spans="1:13" ht="15" customHeight="1">
      <c r="A90" s="37" t="s">
        <v>39</v>
      </c>
      <c r="B90" s="38"/>
      <c r="C90" s="38"/>
      <c r="D90" s="38"/>
      <c r="E90" s="38"/>
      <c r="F90" s="38"/>
      <c r="G90" s="26"/>
      <c r="H90" s="26"/>
      <c r="I90" s="28"/>
      <c r="J90" s="28"/>
      <c r="K90" s="28"/>
      <c r="L90" s="28"/>
      <c r="M90" s="28"/>
    </row>
    <row r="91" spans="1:13" ht="14.25" hidden="1">
      <c r="A91" s="23"/>
      <c r="B91" s="17">
        <f>SUM(B89:B90)</f>
        <v>0</v>
      </c>
      <c r="C91" s="17">
        <f>SUM(C89:C90)</f>
        <v>0</v>
      </c>
      <c r="D91" s="17">
        <f>SUM(D89:D90)</f>
        <v>0</v>
      </c>
      <c r="E91" s="17">
        <f>SUM(E89:E90)</f>
        <v>0</v>
      </c>
      <c r="F91" s="17">
        <f>SUM(F89:F90)</f>
        <v>0</v>
      </c>
      <c r="G91" s="23"/>
      <c r="H91" s="23"/>
      <c r="I91" s="17">
        <f>SUM(I89:I90)</f>
        <v>0</v>
      </c>
      <c r="J91" s="17">
        <f>SUM(J89:J90)</f>
        <v>0</v>
      </c>
      <c r="K91" s="17">
        <f>SUM(K89:K90)</f>
        <v>0</v>
      </c>
      <c r="L91" s="17">
        <f>SUM(L89:L90)</f>
        <v>0</v>
      </c>
      <c r="M91" s="17">
        <f>SUM(M89:M90)</f>
        <v>0</v>
      </c>
    </row>
    <row r="92" spans="1:13" s="10" customFormat="1" ht="12" hidden="1">
      <c r="A92" s="21" t="s">
        <v>23</v>
      </c>
      <c r="B92" s="18">
        <f>SUM(B91:F91)</f>
        <v>0</v>
      </c>
      <c r="C92" s="18"/>
      <c r="D92" s="18"/>
      <c r="E92" s="18"/>
      <c r="F92" s="19">
        <f>B92*F87</f>
        <v>0</v>
      </c>
      <c r="G92" s="29"/>
      <c r="H92" s="21" t="s">
        <v>23</v>
      </c>
      <c r="I92" s="18">
        <f>SUM(I91:M91)</f>
        <v>0</v>
      </c>
      <c r="J92" s="18"/>
      <c r="K92" s="18"/>
      <c r="L92" s="18"/>
      <c r="M92" s="19">
        <f>I92*M87</f>
        <v>0</v>
      </c>
    </row>
    <row r="93" spans="1:1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8" customHeight="1">
      <c r="A94" s="62" t="s">
        <v>45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4.25" customHeight="1">
      <c r="A95" s="62" t="s">
        <v>46</v>
      </c>
      <c r="B95" s="32" t="s">
        <v>43</v>
      </c>
      <c r="C95" s="54"/>
      <c r="D95" s="32" t="s">
        <v>44</v>
      </c>
      <c r="E95" s="54"/>
      <c r="F95" s="31"/>
      <c r="G95" s="31"/>
      <c r="H95" s="33" t="s">
        <v>0</v>
      </c>
      <c r="I95" s="34"/>
      <c r="J95" s="34"/>
      <c r="K95" s="34"/>
      <c r="L95" s="34"/>
      <c r="M95" s="34"/>
    </row>
    <row r="96" spans="1:13" ht="13.5">
      <c r="A96" s="65" t="s">
        <v>47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3.5" thickBot="1"/>
    <row r="98" spans="1:13" ht="23.25" customHeight="1" thickBot="1">
      <c r="A98" s="49" t="s">
        <v>41</v>
      </c>
      <c r="B98" s="50"/>
      <c r="C98" s="50"/>
      <c r="D98" s="50"/>
      <c r="E98" s="50">
        <f>B92+I92+I85+I76+B76+B85+B45+B54+B61+I45+I54+I61+B16+B24+B32+I16+I24+I32</f>
        <v>0</v>
      </c>
      <c r="F98" s="50"/>
      <c r="G98" s="51"/>
      <c r="H98" s="49" t="s">
        <v>42</v>
      </c>
      <c r="I98" s="50"/>
      <c r="J98" s="50"/>
      <c r="K98" s="50"/>
      <c r="L98" s="52">
        <f>F92+F85+F76+M76+M85+M92+F45+F54+F61+M61+M54+M45+F16+F24+F32+M32+M24+M16</f>
        <v>0</v>
      </c>
      <c r="M98" s="53"/>
    </row>
    <row r="99" spans="1:13">
      <c r="A99" s="11" t="s">
        <v>59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</sheetData>
  <sheetProtection password="88B0" sheet="1" objects="1" scenarios="1"/>
  <sortState ref="S1:S30">
    <sortCondition ref="S1"/>
  </sortState>
  <mergeCells count="14">
    <mergeCell ref="I36:M36"/>
    <mergeCell ref="A1:M2"/>
    <mergeCell ref="B4:E4"/>
    <mergeCell ref="B5:E5"/>
    <mergeCell ref="B6:E6"/>
    <mergeCell ref="K6:M6"/>
    <mergeCell ref="I35:M35"/>
    <mergeCell ref="I64:M64"/>
    <mergeCell ref="I95:M95"/>
    <mergeCell ref="A99:M99"/>
    <mergeCell ref="E98:F98"/>
    <mergeCell ref="A98:D98"/>
    <mergeCell ref="H98:K98"/>
    <mergeCell ref="L98:M98"/>
  </mergeCells>
  <printOptions horizontalCentered="1"/>
  <pageMargins left="0.11811023622047245" right="0.11811023622047245" top="1.1811023622047245" bottom="0.47244094488188981" header="0.31496062992125984" footer="0.31496062992125984"/>
  <pageSetup paperSize="9" scale="96" fitToHeight="2" orientation="landscape" horizontalDpi="1200" verticalDpi="1200" r:id="rId1"/>
  <headerFooter>
    <oddHeader>&amp;C&amp;G</oddHeader>
    <oddFooter>&amp;L&amp;"-,Gras italique"&amp;8* La commande sera effective et prise en charge après réglement
Les chèques doivent être fait à l'ordre du Centre équestre Legrand&amp;R&amp;"-,Gras italique"&amp;8&amp;D</oddFooter>
  </headerFooter>
  <rowBreaks count="2" manualBreakCount="2">
    <brk id="37" max="16383" man="1"/>
    <brk id="67" max="16383" man="1"/>
  </rowBreaks>
  <ignoredErrors>
    <ignoredError sqref="F11 M19 F19 F27 M27 M11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LAPORTE</dc:creator>
  <cp:lastModifiedBy>Genevieve LAPORTE</cp:lastModifiedBy>
  <cp:lastPrinted>2018-10-27T07:09:21Z</cp:lastPrinted>
  <dcterms:created xsi:type="dcterms:W3CDTF">2018-01-20T08:39:10Z</dcterms:created>
  <dcterms:modified xsi:type="dcterms:W3CDTF">2018-10-27T07:09:58Z</dcterms:modified>
</cp:coreProperties>
</file>